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<sst xmlns="http://schemas.openxmlformats.org/spreadsheetml/2006/main" count="1037" uniqueCount="543">
  <si>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</si>
  <si>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</si>
  <si>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</si>
  <si>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</si>
  <si>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</si>
  <si>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</si>
  <si>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</si>
  <si>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</si>
  <si>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</si>
  <si>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</si>
  <si>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</si>
  <si>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</si>
  <si>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</si>
  <si>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</si>
  <si>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</si>
  <si>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</si>
  <si>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</si>
  <si>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</si>
  <si>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</si>
  <si>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</si>
  <si>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</si>
  <si>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</si>
  <si>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</si>
  <si>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</si>
  <si>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</si>
  <si>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</si>
  <si>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</si>
  <si>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</si>
  <si>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</si>
  <si>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</si>
  <si>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</si>
  <si>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</si>
  <si>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</si>
  <si>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</si>
  <si>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</si>
  <si>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</si>
  <si>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</si>
  <si>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</si>
  <si>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</si>
  <si>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</si>
  <si>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</si>
  <si>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</si>
  <si>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</si>
  <si>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</si>
  <si>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</si>
  <si>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</si>
  <si>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</si>
  <si>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</si>
  <si>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</si>
  <si>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</si>
  <si>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</si>
  <si>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</si>
  <si>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</si>
  <si>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</si>
  <si>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</si>
  <si>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</si>
  <si>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</si>
  <si>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</si>
  <si>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</si>
  <si>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</si>
  <si>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</si>
  <si>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</si>
  <si>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</si>
  <si>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</si>
  <si>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</si>
  <si>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</si>
  <si>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</si>
  <si>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</si>
  <si>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</si>
  <si>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</si>
  <si>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</si>
  <si>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</si>
  <si>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</si>
  <si>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</si>
  <si>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</si>
  <si>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</si>
  <si>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</si>
  <si>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</si>
  <si>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</si>
  <si>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</si>
  <si>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</si>
  <si>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</si>
  <si>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</si>
  <si>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</si>
  <si>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</si>
  <si>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</si>
  <si>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</si>
  <si>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</si>
  <si>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</si>
  <si>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</si>
  <si>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</si>
  <si>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</si>
  <si>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</si>
  <si>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</si>
  <si>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</si>
  <si>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</si>
  <si>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</si>
  <si>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</si>
  <si>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</si>
  <si>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</si>
  <si>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</si>
  <si>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</si>
  <si>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</si>
  <si>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</si>
  <si>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</si>
  <si>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</si>
  <si>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</si>
  <si>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</si>
  <si>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</si>
  <si>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</si>
  <si>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</si>
  <si>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</si>
  <si>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</si>
  <si>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</si>
  <si>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</si>
  <si>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</si>
  <si>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</si>
  <si>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</si>
  <si>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</si>
  <si>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</si>
  <si>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</si>
  <si>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</si>
  <si>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</si>
  <si>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</si>
  <si>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</si>
  <si>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</si>
  <si>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</si>
  <si>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</si>
  <si>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</si>
  <si>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</si>
  <si>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</si>
  <si>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</si>
  <si>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</si>
  <si>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</si>
  <si>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</si>
  <si>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</si>
  <si>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</si>
  <si>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</si>
  <si>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</si>
  <si>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</si>
  <si>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</si>
  <si>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</si>
  <si>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</si>
  <si>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</si>
  <si>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</si>
  <si>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</si>
  <si>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</si>
  <si>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</si>
  <si>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</si>
  <si>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</si>
  <si>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</si>
  <si>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</si>
  <si>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</si>
  <si>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</si>
  <si>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</si>
  <si>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</si>
  <si>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</si>
  <si>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</si>
  <si>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</si>
  <si>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</si>
  <si>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</si>
  <si>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</si>
  <si>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</si>
  <si>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</si>
  <si>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</si>
  <si>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</si>
  <si>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</si>
  <si>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</si>
  <si>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</si>
  <si>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</si>
  <si>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</si>
  <si>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</si>
  <si>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</si>
  <si>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</si>
  <si>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</si>
  <si>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</si>
  <si>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</si>
  <si>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</si>
  <si>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</si>
  <si>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</si>
  <si>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</si>
  <si>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</si>
  <si>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</si>
  <si>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</si>
  <si>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</si>
  <si>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</si>
  <si>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</si>
  <si>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</si>
  <si>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</si>
  <si>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</si>
  <si>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</si>
  <si>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</si>
  <si>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</si>
  <si>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</si>
  <si>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</si>
  <si>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</si>
  <si>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</si>
  <si>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</si>
  <si>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</si>
  <si>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</si>
  <si>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</si>
  <si>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</si>
  <si>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</si>
  <si>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</si>
  <si>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</si>
  <si>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</si>
  <si>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</si>
  <si>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</si>
  <si>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</si>
  <si>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</si>
  <si>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</si>
  <si>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</si>
  <si>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</si>
  <si>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</si>
  <si>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</si>
  <si>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</si>
  <si>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</si>
  <si>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</si>
  <si>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</si>
  <si>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</si>
  <si>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</si>
  <si>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</si>
  <si>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</si>
  <si>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</si>
  <si>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</si>
  <si>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</si>
  <si>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</si>
  <si>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</si>
  <si>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</si>
  <si>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</si>
  <si>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</si>
  <si>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</si>
  <si>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</si>
  <si>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</si>
  <si>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</si>
  <si>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</si>
  <si>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</si>
  <si>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</si>
  <si>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</si>
  <si>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</si>
  <si>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</si>
  <si>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</si>
  <si>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</si>
  <si>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</si>
  <si>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</si>
  <si>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</si>
  <si>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</si>
  <si>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</si>
  <si>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</si>
  <si>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</si>
  <si>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</si>
  <si>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</si>
  <si>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</si>
  <si>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</si>
  <si>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</si>
  <si>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</si>
  <si>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</si>
  <si>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</si>
  <si>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</si>
  <si>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</si>
  <si>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</si>
  <si>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</si>
  <si>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</si>
  <si>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</si>
  <si>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</si>
  <si>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</si>
  <si>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</si>
  <si>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</si>
  <si>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</si>
  <si>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</si>
  <si>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</si>
  <si>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</si>
  <si>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</si>
  <si>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</si>
  <si>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</si>
  <si>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</si>
  <si>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</si>
  <si>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</si>
  <si>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</si>
  <si>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</si>
  <si>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</si>
  <si>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</si>
  <si>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</si>
  <si>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</si>
  <si>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</si>
  <si>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</si>
  <si>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</si>
  <si>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</si>
  <si>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</si>
  <si>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</si>
  <si>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</si>
  <si>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</si>
  <si>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</si>
  <si>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</si>
  <si>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</si>
  <si>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</si>
  <si>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</si>
  <si>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</si>
  <si>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</si>
  <si>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</si>
  <si>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</si>
  <si>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</si>
  <si>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</si>
  <si>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</si>
  <si>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</si>
  <si>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</si>
  <si>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</si>
  <si>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</si>
  <si>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</si>
  <si>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</si>
  <si>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</si>
  <si>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</si>
  <si>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</si>
  <si>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</si>
  <si>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</si>
  <si>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</si>
  <si>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</si>
  <si>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</si>
  <si>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</si>
  <si>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</si>
  <si>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</si>
  <si>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</si>
  <si>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</si>
  <si>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</si>
  <si>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</si>
  <si>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</si>
  <si>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</si>
  <si>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</si>
  <si>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</si>
  <si>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</si>
  <si>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</si>
  <si>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</si>
  <si>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</si>
  <si>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</si>
  <si>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</si>
  <si>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</si>
  <si>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</si>
  <si>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</si>
  <si>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</si>
  <si>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</si>
  <si>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</si>
  <si>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</si>
  <si>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</si>
  <si>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</si>
  <si>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</si>
  <si>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</si>
  <si>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</si>
  <si>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</si>
  <si>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</si>
  <si>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</si>
  <si>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</si>
  <si>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</si>
  <si>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</si>
  <si>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</si>
  <si>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</si>
  <si>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</si>
  <si>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</si>
  <si>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</si>
  <si>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</si>
  <si>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</si>
  <si>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</si>
  <si>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</si>
  <si>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</si>
  <si>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</si>
  <si>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</si>
  <si>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</si>
  <si>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</si>
  <si>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</si>
  <si>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</si>
  <si>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</si>
  <si>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</si>
  <si>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</si>
  <si>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</si>
  <si>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</si>
  <si>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</si>
  <si>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</si>
  <si>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</si>
  <si>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</si>
  <si>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</si>
  <si>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</si>
  <si>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</si>
  <si>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</si>
  <si>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</si>
  <si>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</si>
  <si>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</si>
  <si>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</si>
  <si>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</si>
  <si>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</si>
  <si>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</si>
  <si>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</si>
  <si>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</si>
  <si>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</si>
  <si>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</si>
  <si>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</si>
  <si>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</si>
  <si>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</si>
  <si>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</si>
  <si>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</si>
  <si>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</si>
  <si>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</si>
  <si>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</si>
  <si>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</si>
  <si>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</si>
  <si>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</si>
  <si>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</si>
  <si>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</si>
  <si>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</si>
  <si>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</si>
  <si>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</si>
  <si>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</si>
  <si>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</si>
  <si>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</si>
  <si>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</si>
  <si>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</si>
  <si>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</si>
  <si>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</si>
  <si>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</si>
  <si>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</si>
  <si>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</si>
  <si>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</si>
  <si>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</si>
  <si>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</si>
  <si>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</si>
  <si>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</si>
  <si>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</si>
  <si>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</si>
  <si>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</si>
  <si>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</si>
  <si>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</si>
  <si>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</si>
  <si>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</si>
  <si>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</si>
  <si>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</si>
  <si>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</si>
  <si>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</si>
  <si>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</si>
  <si>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</si>
  <si>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</si>
  <si>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</si>
  <si>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</si>
  <si>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</si>
  <si>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</si>
  <si>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</si>
  <si>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</si>
  <si>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</si>
  <si>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</si>
  <si>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</si>
  <si>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</si>
  <si>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</si>
  <si>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</si>
  <si>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</si>
  <si>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</si>
  <si>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</si>
  <si>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</si>
  <si>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</si>
  <si>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</si>
  <si>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</si>
  <si>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</si>
  <si>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</si>
  <si>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</si>
  <si>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</si>
  <si>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</si>
  <si>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</si>
  <si>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</si>
  <si>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</si>
  <si>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</si>
  <si>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</si>
  <si>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</si>
  <si>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</si>
  <si>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</si>
  <si>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</si>
  <si>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</si>
  <si>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</si>
  <si>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</si>
  <si>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</si>
  <si>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</si>
  <si>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</si>
  <si>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</si>
  <si>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</si>
  <si>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</si>
  <si>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</si>
  <si>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</si>
  <si>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</si>
  <si>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</si>
  <si>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</si>
  <si>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</si>
  <si>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</si>
  <si>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</si>
  <si>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</si>
  <si>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</si>
  <si>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</si>
  <si>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</si>
  <si>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</si>
  <si>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</si>
  <si>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</si>
  <si>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</si>
  <si>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</si>
  <si>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</si>
  <si>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</si>
  <si>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</si>
  <si>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</si>
  <si>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</si>
  <si>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</si>
  <si>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</si>
  <si>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</si>
  <si>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</si>
  <si>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</si>
  <si>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</si>
  <si>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</si>
  <si>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</si>
  <si>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</si>
  <si>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</si>
  <si>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</si>
  <si>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</si>
  <si>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</si>
  <si>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</si>
  <si>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</si>
  <si>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</si>
  <si>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</si>
  <si>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</si>
  <si>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</si>
  <si>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</si>
  <si>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</si>
  <si>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</si>
  <si>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</si>
  <si>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</si>
  <si>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</si>
  <si>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</si>
  <si>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</si>
  <si>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</si>
  <si>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</si>
  <si>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</si>
  <si>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</si>
  <si>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</si>
  <si>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</si>
  <si>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</si>
  <si>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KETVIRTINĖ</t>
  </si>
  <si>
    <t>Vyr buhalterė           Janė Dambrauskienė</t>
  </si>
  <si>
    <t>SUVESTINĖ</t>
  </si>
  <si>
    <t xml:space="preserve">MOKĖTINŲ SUMŲ </t>
  </si>
  <si>
    <t>2021 M. _RUGSĖJO  MĖN 30  D.</t>
  </si>
  <si>
    <t>Direktorius             Gintaras Dobilaitis</t>
  </si>
  <si>
    <t>__2021-10-12  Nr. AS-120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</si>
</sst>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21" fillId="0" borderId="12" xfId="850" applyFont="1" applyFill="1" applyBorder="1" applyAlignment="1">
      <alignment vertical="center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17" t="s">
        <v>114</v>
      </c>
      <c r="B15" s="317"/>
      <c r="C15" s="318" t="s">
        <v>50</v>
      </c>
      <c r="D15" s="306"/>
      <c r="E15" s="306"/>
      <c r="F15" s="306"/>
      <c r="G15" s="149" t="s">
        <v>44</v>
      </c>
      <c r="H15" s="149" t="s">
        <v>211</v>
      </c>
      <c r="I15" s="137"/>
    </row>
    <row r="16" spans="1:9" ht="12.75">
      <c r="A16" s="305" t="s">
        <v>117</v>
      </c>
      <c r="B16" s="305"/>
      <c r="C16" s="305" t="s">
        <v>212</v>
      </c>
      <c r="D16" s="306"/>
      <c r="E16" s="306"/>
      <c r="F16" s="306"/>
      <c r="G16" s="151"/>
      <c r="H16" s="152"/>
      <c r="I16" s="137"/>
    </row>
    <row r="17" spans="1:9" ht="12.75">
      <c r="A17" s="313" t="s">
        <v>119</v>
      </c>
      <c r="B17" s="313"/>
      <c r="C17" s="314" t="s">
        <v>213</v>
      </c>
      <c r="D17" s="306"/>
      <c r="E17" s="306"/>
      <c r="F17" s="306"/>
      <c r="G17" s="153"/>
      <c r="H17" s="150"/>
      <c r="I17" s="137"/>
    </row>
    <row r="18" spans="1:9" ht="12.75">
      <c r="A18" s="313" t="s">
        <v>121</v>
      </c>
      <c r="B18" s="313"/>
      <c r="C18" s="314" t="s">
        <v>221</v>
      </c>
      <c r="D18" s="306"/>
      <c r="E18" s="306"/>
      <c r="F18" s="306"/>
      <c r="G18" s="154"/>
      <c r="H18" s="150"/>
      <c r="I18" s="137"/>
    </row>
    <row r="19" spans="1:9" ht="12.75">
      <c r="A19" s="313" t="s">
        <v>273</v>
      </c>
      <c r="B19" s="313"/>
      <c r="C19" s="313" t="s">
        <v>274</v>
      </c>
      <c r="D19" s="306"/>
      <c r="E19" s="306"/>
      <c r="F19" s="306"/>
      <c r="G19" s="153"/>
      <c r="H19" s="150"/>
      <c r="I19" s="137"/>
    </row>
    <row r="20" spans="1:9" ht="12.75">
      <c r="A20" s="313" t="s">
        <v>275</v>
      </c>
      <c r="B20" s="313"/>
      <c r="C20" s="313" t="s">
        <v>276</v>
      </c>
      <c r="D20" s="306"/>
      <c r="E20" s="306"/>
      <c r="F20" s="306"/>
      <c r="G20" s="153"/>
      <c r="H20" s="150"/>
      <c r="I20" s="137"/>
    </row>
    <row r="21" spans="1:9" ht="12.75">
      <c r="A21" s="313" t="s">
        <v>277</v>
      </c>
      <c r="B21" s="313"/>
      <c r="C21" s="313" t="s">
        <v>278</v>
      </c>
      <c r="D21" s="306"/>
      <c r="E21" s="306"/>
      <c r="F21" s="306"/>
      <c r="G21" s="153"/>
      <c r="H21" s="150"/>
      <c r="I21" s="137"/>
    </row>
    <row r="22" spans="1:9" ht="12.75">
      <c r="A22" s="313" t="s">
        <v>279</v>
      </c>
      <c r="B22" s="313"/>
      <c r="C22" s="313" t="s">
        <v>280</v>
      </c>
      <c r="D22" s="306"/>
      <c r="E22" s="306"/>
      <c r="F22" s="306"/>
      <c r="G22" s="153"/>
      <c r="H22" s="150"/>
      <c r="I22" s="137"/>
    </row>
    <row r="23" spans="1:9" ht="12.75">
      <c r="A23" s="313" t="s">
        <v>281</v>
      </c>
      <c r="B23" s="313"/>
      <c r="C23" s="313" t="s">
        <v>282</v>
      </c>
      <c r="D23" s="306"/>
      <c r="E23" s="306"/>
      <c r="F23" s="306"/>
      <c r="G23" s="153"/>
      <c r="H23" s="150"/>
      <c r="I23" s="137"/>
    </row>
    <row r="24" spans="1:9" ht="12.75">
      <c r="A24" s="313" t="s">
        <v>283</v>
      </c>
      <c r="B24" s="313"/>
      <c r="C24" s="313" t="s">
        <v>284</v>
      </c>
      <c r="D24" s="306"/>
      <c r="E24" s="306"/>
      <c r="F24" s="306"/>
      <c r="G24" s="153"/>
      <c r="H24" s="150"/>
      <c r="I24" s="137"/>
    </row>
    <row r="25" spans="1:9" ht="12.75">
      <c r="A25" s="313" t="s">
        <v>123</v>
      </c>
      <c r="B25" s="313"/>
      <c r="C25" s="313" t="s">
        <v>222</v>
      </c>
      <c r="D25" s="306"/>
      <c r="E25" s="306"/>
      <c r="F25" s="306"/>
      <c r="G25" s="153"/>
      <c r="H25" s="150"/>
      <c r="I25" s="137"/>
    </row>
    <row r="26" spans="1:9" ht="12.75">
      <c r="A26" s="313" t="s">
        <v>223</v>
      </c>
      <c r="B26" s="313"/>
      <c r="C26" s="313" t="s">
        <v>224</v>
      </c>
      <c r="D26" s="306"/>
      <c r="E26" s="306"/>
      <c r="F26" s="306"/>
      <c r="G26" s="153"/>
      <c r="H26" s="150"/>
      <c r="I26" s="137"/>
    </row>
    <row r="27" spans="1:9" ht="12.75">
      <c r="A27" s="313" t="s">
        <v>225</v>
      </c>
      <c r="B27" s="313"/>
      <c r="C27" s="313" t="s">
        <v>226</v>
      </c>
      <c r="D27" s="306"/>
      <c r="E27" s="306"/>
      <c r="F27" s="306"/>
      <c r="G27" s="153"/>
      <c r="H27" s="150"/>
      <c r="I27" s="137"/>
    </row>
    <row r="28" spans="1:9" ht="12.75">
      <c r="A28" s="305" t="s">
        <v>127</v>
      </c>
      <c r="B28" s="305"/>
      <c r="C28" s="305" t="s">
        <v>227</v>
      </c>
      <c r="D28" s="306"/>
      <c r="E28" s="306"/>
      <c r="F28" s="306"/>
      <c r="G28" s="153"/>
      <c r="H28" s="150"/>
      <c r="I28" s="137"/>
    </row>
    <row r="29" spans="1:9" ht="12.75">
      <c r="A29" s="313" t="s">
        <v>119</v>
      </c>
      <c r="B29" s="313"/>
      <c r="C29" s="313" t="s">
        <v>238</v>
      </c>
      <c r="D29" s="306"/>
      <c r="E29" s="306"/>
      <c r="F29" s="306"/>
      <c r="G29" s="151"/>
      <c r="H29" s="152"/>
      <c r="I29" s="137"/>
    </row>
    <row r="30" spans="1:9" ht="12.75">
      <c r="A30" s="313" t="s">
        <v>121</v>
      </c>
      <c r="B30" s="313"/>
      <c r="C30" s="314" t="s">
        <v>242</v>
      </c>
      <c r="D30" s="306"/>
      <c r="E30" s="306"/>
      <c r="F30" s="306"/>
      <c r="G30" s="151"/>
      <c r="H30" s="152"/>
      <c r="I30" s="137"/>
    </row>
    <row r="31" spans="1:9" ht="12.75">
      <c r="A31" s="313" t="s">
        <v>123</v>
      </c>
      <c r="B31" s="313"/>
      <c r="C31" s="314" t="s">
        <v>246</v>
      </c>
      <c r="D31" s="306"/>
      <c r="E31" s="306"/>
      <c r="F31" s="306"/>
      <c r="G31" s="151"/>
      <c r="H31" s="152"/>
      <c r="I31" s="137"/>
    </row>
    <row r="32" spans="1:9" ht="12.75">
      <c r="A32" s="313" t="s">
        <v>125</v>
      </c>
      <c r="B32" s="313"/>
      <c r="C32" s="314" t="s">
        <v>250</v>
      </c>
      <c r="D32" s="306"/>
      <c r="E32" s="306"/>
      <c r="F32" s="306"/>
      <c r="G32" s="151"/>
      <c r="H32" s="152"/>
      <c r="I32" s="137"/>
    </row>
    <row r="33" spans="1:10" ht="12.75">
      <c r="A33" s="315" t="s">
        <v>129</v>
      </c>
      <c r="B33" s="315"/>
      <c r="C33" s="316" t="s">
        <v>251</v>
      </c>
      <c r="D33" s="306"/>
      <c r="E33" s="306"/>
      <c r="F33" s="306"/>
      <c r="G33" s="151"/>
      <c r="H33" s="151"/>
      <c r="I33" s="137"/>
    </row>
    <row r="34" spans="1:10" ht="12.75">
      <c r="A34" s="315" t="s">
        <v>154</v>
      </c>
      <c r="B34" s="315"/>
      <c r="C34" s="305" t="s">
        <v>252</v>
      </c>
      <c r="D34" s="306"/>
      <c r="E34" s="306"/>
      <c r="F34" s="306"/>
      <c r="G34" s="151"/>
      <c r="H34" s="151"/>
      <c r="I34" s="137"/>
    </row>
    <row r="35" spans="1:10" ht="12.75">
      <c r="A35" s="151" t="s">
        <v>119</v>
      </c>
      <c r="B35" s="153"/>
      <c r="C35" s="307" t="s">
        <v>254</v>
      </c>
      <c r="D35" s="308"/>
      <c r="E35" s="308"/>
      <c r="F35" s="309"/>
      <c r="G35" s="151"/>
      <c r="H35" s="151"/>
      <c r="I35" s="137"/>
    </row>
    <row r="36" spans="1:10" ht="12.75">
      <c r="A36" s="151" t="s">
        <v>121</v>
      </c>
      <c r="B36" s="153"/>
      <c r="C36" s="307" t="s">
        <v>255</v>
      </c>
      <c r="D36" s="308"/>
      <c r="E36" s="308"/>
      <c r="F36" s="309"/>
      <c r="G36" s="151"/>
      <c r="H36" s="151"/>
      <c r="I36" s="137"/>
    </row>
    <row r="37" spans="1:10" ht="12.75">
      <c r="A37" s="151" t="s">
        <v>123</v>
      </c>
      <c r="B37" s="153"/>
      <c r="C37" s="307" t="s">
        <v>257</v>
      </c>
      <c r="D37" s="308"/>
      <c r="E37" s="308"/>
      <c r="F37" s="309"/>
      <c r="G37" s="151"/>
      <c r="H37" s="151"/>
      <c r="I37" s="137"/>
    </row>
    <row r="38" spans="1:10" ht="12.75">
      <c r="A38" s="315" t="s">
        <v>161</v>
      </c>
      <c r="B38" s="315"/>
      <c r="C38" s="316" t="s">
        <v>258</v>
      </c>
      <c r="D38" s="306"/>
      <c r="E38" s="306"/>
      <c r="F38" s="306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0" t="s">
        <v>259</v>
      </c>
      <c r="D39" s="311"/>
      <c r="E39" s="311"/>
      <c r="F39" s="312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5" t="s">
        <v>263</v>
      </c>
      <c r="D40" s="306"/>
      <c r="E40" s="306"/>
      <c r="F40" s="306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5" t="s">
        <v>264</v>
      </c>
      <c r="D41" s="306"/>
      <c r="E41" s="306"/>
      <c r="F41" s="306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5" t="s">
        <v>266</v>
      </c>
      <c r="D42" s="306"/>
      <c r="E42" s="306"/>
      <c r="F42" s="306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C40:F40"/>
    <mergeCell ref="C41:F41"/>
    <mergeCell ref="C42:F42"/>
    <mergeCell ref="C35:F35"/>
    <mergeCell ref="C36:F36"/>
    <mergeCell ref="C37:F37"/>
    <mergeCell ref="C39:F3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topLeftCell="A7" zoomScale="120" zoomScaleNormal="120" zoomScaleSheetLayoutView="100" workbookViewId="0">
      <selection activeCell="A14" sqref="A14:F14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20" t="s">
        <v>468</v>
      </c>
      <c r="E1" s="320"/>
      <c r="F1" s="320"/>
    </row>
    <row r="2" spans="1:11" s="172" customFormat="1" ht="12" customHeight="1">
      <c r="C2" s="248"/>
      <c r="D2" s="320"/>
      <c r="E2" s="320"/>
      <c r="F2" s="320"/>
    </row>
    <row r="3" spans="1:11" s="172" customFormat="1" ht="12" customHeight="1">
      <c r="C3" s="248"/>
      <c r="D3" s="320"/>
      <c r="E3" s="320"/>
      <c r="F3" s="32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23" t="s">
        <v>476</v>
      </c>
      <c r="B6" s="323"/>
      <c r="C6" s="323"/>
      <c r="D6" s="323"/>
      <c r="E6" s="323"/>
      <c r="F6" s="323"/>
    </row>
    <row r="7" spans="1:11" s="172" customFormat="1" ht="13.5" customHeight="1">
      <c r="A7" s="321" t="s">
        <v>539</v>
      </c>
      <c r="B7" s="321"/>
      <c r="C7" s="321"/>
      <c r="D7" s="321"/>
      <c r="E7" s="321"/>
      <c r="F7" s="32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22" t="s">
        <v>540</v>
      </c>
      <c r="B9" s="322"/>
      <c r="C9" s="322"/>
      <c r="D9" s="322"/>
      <c r="E9" s="322"/>
      <c r="F9" s="322"/>
      <c r="G9" s="241"/>
      <c r="H9" s="241"/>
      <c r="I9" s="241"/>
      <c r="J9" s="241"/>
      <c r="K9" s="241"/>
    </row>
    <row r="10" spans="1:11" s="172" customFormat="1" ht="12.75" customHeight="1">
      <c r="A10" s="319" t="s">
        <v>536</v>
      </c>
      <c r="B10" s="319"/>
      <c r="C10" s="319"/>
      <c r="D10" s="319"/>
      <c r="E10" s="319"/>
      <c r="F10" s="319"/>
    </row>
    <row r="11" spans="1:11" s="172" customFormat="1" ht="11.25" customHeight="1">
      <c r="A11" s="319" t="s">
        <v>348</v>
      </c>
      <c r="B11" s="319"/>
      <c r="C11" s="319"/>
      <c r="D11" s="319"/>
      <c r="E11" s="319"/>
      <c r="F11" s="31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22" t="s">
        <v>349</v>
      </c>
      <c r="B13" s="322"/>
      <c r="C13" s="322"/>
      <c r="D13" s="322"/>
      <c r="E13" s="322"/>
      <c r="F13" s="322"/>
    </row>
    <row r="14" spans="1:11" s="172" customFormat="1" ht="12.75" customHeight="1">
      <c r="A14" s="319" t="s">
        <v>542</v>
      </c>
      <c r="B14" s="319"/>
      <c r="C14" s="319"/>
      <c r="D14" s="319"/>
      <c r="E14" s="319"/>
      <c r="F14" s="31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5"/>
      <c r="B16" s="325"/>
      <c r="C16" s="325"/>
      <c r="D16" s="325"/>
      <c r="E16" s="325"/>
      <c r="F16" s="325"/>
    </row>
    <row r="17" spans="1:6" s="172" customFormat="1" ht="11.25" customHeight="1">
      <c r="A17" s="177"/>
      <c r="B17" s="178" t="s">
        <v>538</v>
      </c>
      <c r="C17" s="178"/>
      <c r="D17" s="179"/>
      <c r="E17" s="180"/>
      <c r="F17" s="239" t="s">
        <v>534</v>
      </c>
    </row>
    <row r="18" spans="1:6" s="172" customFormat="1" ht="12" customHeight="1">
      <c r="A18" s="326" t="s">
        <v>343</v>
      </c>
      <c r="B18" s="327" t="s">
        <v>347</v>
      </c>
      <c r="C18" s="327" t="s">
        <v>350</v>
      </c>
      <c r="D18" s="328" t="s">
        <v>351</v>
      </c>
      <c r="E18" s="329"/>
      <c r="F18" s="329"/>
    </row>
    <row r="19" spans="1:6" s="172" customFormat="1" ht="12" customHeight="1">
      <c r="A19" s="326"/>
      <c r="B19" s="327"/>
      <c r="C19" s="327"/>
      <c r="D19" s="330" t="s">
        <v>352</v>
      </c>
      <c r="E19" s="330"/>
      <c r="F19" s="331"/>
    </row>
    <row r="20" spans="1:6" s="172" customFormat="1" ht="24.75" customHeight="1">
      <c r="A20" s="326"/>
      <c r="B20" s="327"/>
      <c r="C20" s="327"/>
      <c r="D20" s="327" t="s">
        <v>344</v>
      </c>
      <c r="E20" s="327" t="s">
        <v>346</v>
      </c>
      <c r="F20" s="332"/>
    </row>
    <row r="21" spans="1:6" s="172" customFormat="1" ht="39.75" customHeight="1">
      <c r="A21" s="326"/>
      <c r="B21" s="327"/>
      <c r="C21" s="327"/>
      <c r="D21" s="327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8014.52</v>
      </c>
      <c r="E23" s="257">
        <f>E24+E30+E47+E52+E57+E69+E75+E84+E90</f>
        <v>17224.400000000001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249.39</v>
      </c>
      <c r="E24" s="255">
        <f>E25+E29</f>
        <v>11463.06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11463.06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>
        <v>11463.06</v>
      </c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/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>
        <v>249.39</v>
      </c>
      <c r="E29" s="255"/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7765.13</v>
      </c>
      <c r="E30" s="256">
        <f>E31</f>
        <v>5761.34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7765.13</v>
      </c>
      <c r="E31" s="255">
        <f t="shared" ref="E31:F31" si="0">SUM(E32:E46)</f>
        <v>5761.34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>
        <v>7.3</v>
      </c>
      <c r="E33" s="228">
        <v>36.5</v>
      </c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141.49</v>
      </c>
      <c r="E34" s="255">
        <v>270.77999999999997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239.91</v>
      </c>
      <c r="E35" s="255">
        <v>1056.46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/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/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7216.39</v>
      </c>
      <c r="E43" s="255">
        <v>3470.31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>
        <v>87.54</v>
      </c>
      <c r="E44" s="255"/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>
        <v>72.5</v>
      </c>
      <c r="E46" s="255">
        <v>927.29</v>
      </c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8014.52</v>
      </c>
      <c r="E110" s="258">
        <f>E23+E91</f>
        <v>17224.400000000001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541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33" t="s">
        <v>477</v>
      </c>
      <c r="B116" s="333"/>
      <c r="C116" s="333"/>
      <c r="D116" s="333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537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24" t="s">
        <v>478</v>
      </c>
      <c r="B119" s="324"/>
      <c r="C119" s="324"/>
      <c r="D119" s="324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  <mergeCell ref="A14:F14"/>
    <mergeCell ref="D1:F3"/>
    <mergeCell ref="A7:F7"/>
    <mergeCell ref="A9:F9"/>
    <mergeCell ref="A10:F10"/>
    <mergeCell ref="A11:F11"/>
    <mergeCell ref="A13:F13"/>
    <mergeCell ref="A6:F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4" t="s">
        <v>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6" t="s">
        <v>58</v>
      </c>
      <c r="B5" s="269" t="s">
        <v>0</v>
      </c>
      <c r="C5" s="270"/>
      <c r="D5" s="270"/>
      <c r="E5" s="270"/>
      <c r="F5" s="270"/>
      <c r="G5" s="270"/>
      <c r="H5" s="270"/>
      <c r="I5" s="270"/>
      <c r="J5" s="270"/>
      <c r="K5" s="271"/>
      <c r="L5" s="271"/>
      <c r="M5" s="272"/>
      <c r="N5" s="270" t="s">
        <v>3</v>
      </c>
      <c r="O5" s="270"/>
      <c r="P5" s="270"/>
      <c r="Q5" s="270"/>
      <c r="R5" s="273"/>
      <c r="S5" s="274"/>
    </row>
    <row r="6" spans="1:19" ht="15.75">
      <c r="A6" s="267"/>
      <c r="B6" s="275" t="s">
        <v>1</v>
      </c>
      <c r="C6" s="276"/>
      <c r="D6" s="277"/>
      <c r="E6" s="275" t="s">
        <v>12</v>
      </c>
      <c r="F6" s="276"/>
      <c r="G6" s="277"/>
      <c r="H6" s="275" t="s">
        <v>111</v>
      </c>
      <c r="I6" s="276"/>
      <c r="J6" s="277"/>
      <c r="K6" s="275" t="s">
        <v>2</v>
      </c>
      <c r="L6" s="276"/>
      <c r="M6" s="277"/>
      <c r="N6" s="278" t="s">
        <v>4</v>
      </c>
      <c r="O6" s="279"/>
      <c r="P6" s="280"/>
      <c r="Q6" s="278" t="s">
        <v>5</v>
      </c>
      <c r="R6" s="281"/>
      <c r="S6" s="282"/>
    </row>
    <row r="7" spans="1:19" ht="16.5" thickBot="1">
      <c r="A7" s="268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83" t="s">
        <v>102</v>
      </c>
      <c r="C8" s="284"/>
      <c r="D8" s="285"/>
      <c r="E8" s="283" t="s">
        <v>103</v>
      </c>
      <c r="F8" s="284"/>
      <c r="G8" s="285"/>
      <c r="H8" s="283" t="s">
        <v>104</v>
      </c>
      <c r="I8" s="284"/>
      <c r="J8" s="285"/>
      <c r="K8" s="283" t="s">
        <v>105</v>
      </c>
      <c r="L8" s="284"/>
      <c r="M8" s="285"/>
      <c r="N8" s="283" t="s">
        <v>106</v>
      </c>
      <c r="O8" s="284"/>
      <c r="P8" s="285"/>
      <c r="Q8" s="283" t="s">
        <v>107</v>
      </c>
      <c r="R8" s="284"/>
      <c r="S8" s="285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Q8:S8"/>
    <mergeCell ref="B8:D8"/>
    <mergeCell ref="E8:G8"/>
    <mergeCell ref="H8:J8"/>
    <mergeCell ref="K8:M8"/>
    <mergeCell ref="N8:P8"/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4" t="s">
        <v>108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69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5" t="s">
        <v>6</v>
      </c>
      <c r="D6" s="276"/>
      <c r="E6" s="277"/>
      <c r="F6" s="275" t="s">
        <v>7</v>
      </c>
      <c r="G6" s="276"/>
      <c r="H6" s="277"/>
      <c r="I6" s="275" t="s">
        <v>8</v>
      </c>
      <c r="J6" s="276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83" t="s">
        <v>311</v>
      </c>
      <c r="D8" s="284"/>
      <c r="E8" s="285"/>
      <c r="F8" s="283" t="s">
        <v>313</v>
      </c>
      <c r="G8" s="284"/>
      <c r="H8" s="285"/>
      <c r="I8" s="283" t="s">
        <v>312</v>
      </c>
      <c r="J8" s="284"/>
      <c r="K8" s="285"/>
      <c r="L8" s="83"/>
      <c r="M8" s="83"/>
      <c r="N8" s="83"/>
      <c r="O8" s="83"/>
      <c r="P8" s="83"/>
      <c r="Q8" s="83"/>
      <c r="R8" s="283"/>
      <c r="S8" s="284"/>
      <c r="T8" s="28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2021-07-13T09:53:55Z</cp:lastPrinted>
  <dcterms:created xsi:type="dcterms:W3CDTF">2013-07-10T11:58:25Z</dcterms:created>
  <dcterms:modified xsi:type="dcterms:W3CDTF">2021-10-12T11:08:23Z</dcterms:modified>
</cp:coreProperties>
</file>